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/>
  </bookViews>
  <sheets>
    <sheet name="СШ Серикова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8" l="1"/>
  <c r="C13" i="8" s="1"/>
  <c r="C12" i="8" s="1"/>
  <c r="C19" i="8"/>
  <c r="C22" i="8"/>
  <c r="C25" i="8"/>
  <c r="C28" i="8"/>
  <c r="D14" i="8" l="1"/>
  <c r="D15" i="8"/>
  <c r="D16" i="8"/>
  <c r="D17" i="8"/>
  <c r="D19" i="8"/>
  <c r="D20" i="8"/>
  <c r="D21" i="8"/>
  <c r="D22" i="8"/>
  <c r="D23" i="8"/>
  <c r="D24" i="8"/>
  <c r="D25" i="8"/>
  <c r="D27" i="8"/>
  <c r="D28" i="8"/>
  <c r="D30" i="8"/>
  <c r="D31" i="8"/>
  <c r="D32" i="8"/>
  <c r="D33" i="8"/>
  <c r="D13" i="8"/>
  <c r="D12" i="8" l="1"/>
  <c r="E28" i="8"/>
  <c r="E19" i="8"/>
  <c r="E25" i="8" l="1"/>
  <c r="E13" i="8" l="1"/>
  <c r="E12" i="8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<sst xmlns="http://schemas.openxmlformats.org/spreadsheetml/2006/main" count="55" uniqueCount="32">
  <si>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</si>
  <si>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</si>
  <si>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</si>
  <si>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</si>
  <si>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</si>
  <si>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</si>
  <si>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</si>
  <si>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</si>
  <si>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</si>
  <si>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</si>
  <si>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</si>
  <si>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</si>
  <si>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</si>
  <si>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</si>
  <si>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</si>
  <si>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</si>
  <si>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</si>
  <si>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</si>
  <si>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</si>
  <si>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</si>
  <si>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</si>
  <si>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</si>
  <si>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</si>
  <si>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</si>
  <si>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</si>
  <si>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</si>
  <si>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</si>
  <si>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</si>
  <si>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</si>
  <si>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>по состоянию на "1" января 2019 г.</t>
  </si>
  <si>
    <t>2018год</t>
  </si>
  <si>
    <t>КГУ "Средняя школа имени Сайлау Серикова с пришкольным интернатом  отдела образования Есильского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</si>
</sst>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0" fontId="2" fillId="0" borderId="0" xfId="0" applyFont="1" applyFill="1"/>
    <xf numFmtId="164" fontId="2" fillId="0" borderId="0" xfId="0" applyNumberFormat="1" applyFont="1" applyFill="1"/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3"/>
  <sheetViews>
    <sheetView tabSelected="1" workbookViewId="0">
      <selection activeCell="F15" sqref="F1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23" customWidth="1"/>
    <col min="5" max="5" width="13.42578125" style="26" customWidth="1"/>
    <col min="6" max="7" width="12" style="22" customWidth="1"/>
    <col min="8" max="8" width="9.140625" style="22"/>
    <col min="9" max="16384" width="9.140625" style="2"/>
  </cols>
  <sheetData>
    <row r="1" spans="1:7" x14ac:dyDescent="0.3">
      <c r="A1" s="27" t="s">
        <v>14</v>
      </c>
      <c r="B1" s="27"/>
      <c r="C1" s="27"/>
      <c r="D1" s="27"/>
      <c r="E1" s="27"/>
    </row>
    <row r="2" spans="1:7" x14ac:dyDescent="0.3">
      <c r="A2" s="27" t="s">
        <v>29</v>
      </c>
      <c r="B2" s="27"/>
      <c r="C2" s="27"/>
      <c r="D2" s="27"/>
      <c r="E2" s="27"/>
    </row>
    <row r="3" spans="1:7" x14ac:dyDescent="0.3">
      <c r="A3" s="1"/>
    </row>
    <row r="4" spans="1:7" ht="40.5" customHeight="1" x14ac:dyDescent="0.3">
      <c r="A4" s="32" t="s">
        <v>31</v>
      </c>
      <c r="B4" s="32"/>
      <c r="C4" s="32"/>
      <c r="D4" s="32"/>
      <c r="E4" s="32"/>
    </row>
    <row r="5" spans="1:7" ht="15.75" customHeight="1" x14ac:dyDescent="0.3">
      <c r="A5" s="28" t="s">
        <v>15</v>
      </c>
      <c r="B5" s="28"/>
      <c r="C5" s="28"/>
      <c r="D5" s="28"/>
      <c r="E5" s="28"/>
    </row>
    <row r="6" spans="1:7" x14ac:dyDescent="0.3">
      <c r="A6" s="4"/>
    </row>
    <row r="7" spans="1:7" x14ac:dyDescent="0.3">
      <c r="A7" s="13" t="s">
        <v>16</v>
      </c>
    </row>
    <row r="8" spans="1:7" x14ac:dyDescent="0.3">
      <c r="A8" s="1"/>
    </row>
    <row r="9" spans="1:7" x14ac:dyDescent="0.3">
      <c r="A9" s="29" t="s">
        <v>26</v>
      </c>
      <c r="B9" s="30" t="s">
        <v>17</v>
      </c>
      <c r="C9" s="31" t="s">
        <v>30</v>
      </c>
      <c r="D9" s="31"/>
      <c r="E9" s="31"/>
    </row>
    <row r="10" spans="1:7" ht="40.5" x14ac:dyDescent="0.3">
      <c r="A10" s="29"/>
      <c r="B10" s="30"/>
      <c r="C10" s="24" t="s">
        <v>18</v>
      </c>
      <c r="D10" s="24" t="s">
        <v>19</v>
      </c>
      <c r="E10" s="25" t="s">
        <v>13</v>
      </c>
    </row>
    <row r="11" spans="1:7" x14ac:dyDescent="0.3">
      <c r="A11" s="5" t="s">
        <v>20</v>
      </c>
      <c r="B11" s="6" t="s">
        <v>10</v>
      </c>
      <c r="C11" s="20">
        <v>761</v>
      </c>
      <c r="D11" s="20">
        <v>761</v>
      </c>
      <c r="E11" s="20">
        <v>761</v>
      </c>
    </row>
    <row r="12" spans="1:7" ht="25.5" x14ac:dyDescent="0.3">
      <c r="A12" s="10" t="s">
        <v>22</v>
      </c>
      <c r="B12" s="6" t="s">
        <v>2</v>
      </c>
      <c r="C12" s="20">
        <f>(C13-C32)/C11</f>
        <v>233.35085413929042</v>
      </c>
      <c r="D12" s="20">
        <f t="shared" ref="D12:E12" si="0">(D13-D32)/D11</f>
        <v>233.35085413929042</v>
      </c>
      <c r="E12" s="20">
        <f t="shared" si="0"/>
        <v>233.35085413929042</v>
      </c>
    </row>
    <row r="13" spans="1:7" ht="25.5" x14ac:dyDescent="0.3">
      <c r="A13" s="5" t="s">
        <v>11</v>
      </c>
      <c r="B13" s="6" t="s">
        <v>2</v>
      </c>
      <c r="C13" s="20">
        <f>C15+C29+C30+C31+C32+C33</f>
        <v>180768</v>
      </c>
      <c r="D13" s="20">
        <f>C13</f>
        <v>180768</v>
      </c>
      <c r="E13" s="20">
        <f>E15+E29+E30+E31+E32+E33</f>
        <v>180768</v>
      </c>
    </row>
    <row r="14" spans="1:7" x14ac:dyDescent="0.3">
      <c r="A14" s="8" t="s">
        <v>0</v>
      </c>
      <c r="B14" s="9"/>
      <c r="C14" s="20">
        <v>0</v>
      </c>
      <c r="D14" s="20">
        <f t="shared" ref="D14:D33" si="1">C14</f>
        <v>0</v>
      </c>
      <c r="E14" s="20">
        <v>0</v>
      </c>
      <c r="G14" s="23"/>
    </row>
    <row r="15" spans="1:7" ht="25.5" x14ac:dyDescent="0.3">
      <c r="A15" s="5" t="s">
        <v>12</v>
      </c>
      <c r="B15" s="6" t="s">
        <v>2</v>
      </c>
      <c r="C15" s="20">
        <f>C17+C20+C23+C26</f>
        <v>123077</v>
      </c>
      <c r="D15" s="20">
        <f t="shared" si="1"/>
        <v>123077</v>
      </c>
      <c r="E15" s="20">
        <v>123077</v>
      </c>
    </row>
    <row r="16" spans="1:7" x14ac:dyDescent="0.3">
      <c r="A16" s="8" t="s">
        <v>1</v>
      </c>
      <c r="B16" s="9"/>
      <c r="C16" s="20">
        <v>0</v>
      </c>
      <c r="D16" s="20">
        <f t="shared" si="1"/>
        <v>0</v>
      </c>
      <c r="E16" s="20">
        <v>0</v>
      </c>
    </row>
    <row r="17" spans="1:8" s="16" customFormat="1" ht="25.5" x14ac:dyDescent="0.3">
      <c r="A17" s="17" t="s">
        <v>27</v>
      </c>
      <c r="B17" s="15" t="s">
        <v>2</v>
      </c>
      <c r="C17" s="20">
        <v>9800</v>
      </c>
      <c r="D17" s="20">
        <f t="shared" si="1"/>
        <v>9800</v>
      </c>
      <c r="E17" s="20">
        <v>9800</v>
      </c>
      <c r="F17" s="22"/>
      <c r="G17" s="22"/>
      <c r="H17" s="22"/>
    </row>
    <row r="18" spans="1:8" s="16" customFormat="1" x14ac:dyDescent="0.3">
      <c r="A18" s="18" t="s">
        <v>4</v>
      </c>
      <c r="B18" s="19" t="s">
        <v>3</v>
      </c>
      <c r="C18" s="21">
        <v>8</v>
      </c>
      <c r="D18" s="20">
        <v>8</v>
      </c>
      <c r="E18" s="20">
        <v>8</v>
      </c>
      <c r="F18" s="22"/>
      <c r="G18" s="22"/>
      <c r="H18" s="22"/>
    </row>
    <row r="19" spans="1:8" s="16" customFormat="1" ht="21.95" customHeight="1" x14ac:dyDescent="0.3">
      <c r="A19" s="18" t="s">
        <v>24</v>
      </c>
      <c r="B19" s="15" t="s">
        <v>25</v>
      </c>
      <c r="C19" s="20">
        <f>C17/C18/12*1000+200</f>
        <v>102283.33333333333</v>
      </c>
      <c r="D19" s="20">
        <f t="shared" si="1"/>
        <v>102283.33333333333</v>
      </c>
      <c r="E19" s="20">
        <f>D19</f>
        <v>102283.33333333333</v>
      </c>
      <c r="F19" s="22"/>
      <c r="G19" s="23"/>
      <c r="H19" s="22"/>
    </row>
    <row r="20" spans="1:8" s="16" customFormat="1" ht="25.5" x14ac:dyDescent="0.3">
      <c r="A20" s="17" t="s">
        <v>28</v>
      </c>
      <c r="B20" s="15" t="s">
        <v>2</v>
      </c>
      <c r="C20" s="20">
        <v>87685</v>
      </c>
      <c r="D20" s="20">
        <f t="shared" si="1"/>
        <v>87685</v>
      </c>
      <c r="E20" s="20">
        <v>38576.199999999997</v>
      </c>
      <c r="F20" s="22"/>
      <c r="G20" s="22"/>
      <c r="H20" s="22"/>
    </row>
    <row r="21" spans="1:8" s="16" customFormat="1" x14ac:dyDescent="0.3">
      <c r="A21" s="18" t="s">
        <v>4</v>
      </c>
      <c r="B21" s="19" t="s">
        <v>3</v>
      </c>
      <c r="C21" s="21">
        <v>66</v>
      </c>
      <c r="D21" s="20">
        <f t="shared" si="1"/>
        <v>66</v>
      </c>
      <c r="E21" s="20">
        <v>66</v>
      </c>
      <c r="F21" s="22"/>
      <c r="G21" s="22"/>
      <c r="H21" s="22"/>
    </row>
    <row r="22" spans="1:8" ht="21.95" customHeight="1" x14ac:dyDescent="0.3">
      <c r="A22" s="10" t="s">
        <v>24</v>
      </c>
      <c r="B22" s="6" t="s">
        <v>25</v>
      </c>
      <c r="C22" s="20">
        <f>C20/12/C21*1000</f>
        <v>110713.38383838383</v>
      </c>
      <c r="D22" s="20">
        <f t="shared" si="1"/>
        <v>110713.38383838383</v>
      </c>
      <c r="E22" s="20">
        <v>110713.4</v>
      </c>
    </row>
    <row r="23" spans="1:8" ht="39" x14ac:dyDescent="0.3">
      <c r="A23" s="14" t="s">
        <v>23</v>
      </c>
      <c r="B23" s="6" t="s">
        <v>2</v>
      </c>
      <c r="C23" s="20">
        <v>10260</v>
      </c>
      <c r="D23" s="20">
        <f t="shared" si="1"/>
        <v>10260</v>
      </c>
      <c r="E23" s="20">
        <v>10260</v>
      </c>
    </row>
    <row r="24" spans="1:8" x14ac:dyDescent="0.3">
      <c r="A24" s="10" t="s">
        <v>4</v>
      </c>
      <c r="B24" s="11" t="s">
        <v>3</v>
      </c>
      <c r="C24" s="21">
        <v>11</v>
      </c>
      <c r="D24" s="20">
        <f t="shared" si="1"/>
        <v>11</v>
      </c>
      <c r="E24" s="20">
        <v>11</v>
      </c>
    </row>
    <row r="25" spans="1:8" ht="21.95" customHeight="1" x14ac:dyDescent="0.3">
      <c r="A25" s="10" t="s">
        <v>24</v>
      </c>
      <c r="B25" s="6" t="s">
        <v>25</v>
      </c>
      <c r="C25" s="20">
        <f>C23/C24/12*1000</f>
        <v>77727.272727272735</v>
      </c>
      <c r="D25" s="20">
        <f t="shared" si="1"/>
        <v>77727.272727272735</v>
      </c>
      <c r="E25" s="20">
        <f t="shared" ref="E25" si="2">E23/E24/12*1000</f>
        <v>77727.272727272735</v>
      </c>
    </row>
    <row r="26" spans="1:8" ht="25.5" x14ac:dyDescent="0.3">
      <c r="A26" s="7" t="s">
        <v>21</v>
      </c>
      <c r="B26" s="6" t="s">
        <v>2</v>
      </c>
      <c r="C26" s="20">
        <v>15332</v>
      </c>
      <c r="D26" s="20">
        <v>15332</v>
      </c>
      <c r="E26" s="20">
        <v>15332</v>
      </c>
    </row>
    <row r="27" spans="1:8" x14ac:dyDescent="0.3">
      <c r="A27" s="10" t="s">
        <v>4</v>
      </c>
      <c r="B27" s="11" t="s">
        <v>3</v>
      </c>
      <c r="C27" s="21">
        <v>28</v>
      </c>
      <c r="D27" s="20">
        <f t="shared" si="1"/>
        <v>28</v>
      </c>
      <c r="E27" s="20">
        <v>28</v>
      </c>
    </row>
    <row r="28" spans="1:8" ht="21.95" customHeight="1" x14ac:dyDescent="0.3">
      <c r="A28" s="10" t="s">
        <v>24</v>
      </c>
      <c r="B28" s="6" t="s">
        <v>25</v>
      </c>
      <c r="C28" s="20">
        <f>C26/12/C27*1000</f>
        <v>45630.952380952389</v>
      </c>
      <c r="D28" s="20">
        <f t="shared" si="1"/>
        <v>45630.952380952389</v>
      </c>
      <c r="E28" s="20">
        <f t="shared" ref="E28" si="3">E26/12/E27*1000</f>
        <v>45630.952380952389</v>
      </c>
    </row>
    <row r="29" spans="1:8" ht="25.5" x14ac:dyDescent="0.3">
      <c r="A29" s="5" t="s">
        <v>5</v>
      </c>
      <c r="B29" s="6" t="s">
        <v>2</v>
      </c>
      <c r="C29" s="20">
        <v>14102</v>
      </c>
      <c r="D29" s="20">
        <v>14102</v>
      </c>
      <c r="E29" s="20">
        <v>14102</v>
      </c>
    </row>
    <row r="30" spans="1:8" ht="36.75" x14ac:dyDescent="0.3">
      <c r="A30" s="12" t="s">
        <v>6</v>
      </c>
      <c r="B30" s="6" t="s">
        <v>2</v>
      </c>
      <c r="C30" s="20">
        <v>17841</v>
      </c>
      <c r="D30" s="20">
        <f t="shared" si="1"/>
        <v>17841</v>
      </c>
      <c r="E30" s="20">
        <v>17841</v>
      </c>
    </row>
    <row r="31" spans="1:8" ht="25.5" x14ac:dyDescent="0.3">
      <c r="A31" s="12" t="s">
        <v>7</v>
      </c>
      <c r="B31" s="6" t="s">
        <v>2</v>
      </c>
      <c r="C31" s="20">
        <v>384</v>
      </c>
      <c r="D31" s="20">
        <f t="shared" si="1"/>
        <v>384</v>
      </c>
      <c r="E31" s="20">
        <v>384</v>
      </c>
    </row>
    <row r="32" spans="1:8" ht="36.75" x14ac:dyDescent="0.3">
      <c r="A32" s="12" t="s">
        <v>8</v>
      </c>
      <c r="B32" s="6" t="s">
        <v>2</v>
      </c>
      <c r="C32" s="20">
        <v>3188</v>
      </c>
      <c r="D32" s="20">
        <f t="shared" si="1"/>
        <v>3188</v>
      </c>
      <c r="E32" s="20">
        <v>3188</v>
      </c>
    </row>
    <row r="33" spans="1:5" ht="38.25" customHeight="1" x14ac:dyDescent="0.3">
      <c r="A33" s="12" t="s">
        <v>9</v>
      </c>
      <c r="B33" s="6" t="s">
        <v>2</v>
      </c>
      <c r="C33" s="20">
        <v>22176</v>
      </c>
      <c r="D33" s="20">
        <f t="shared" si="1"/>
        <v>22176</v>
      </c>
      <c r="E33" s="20">
        <v>22176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Серикова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2019-04-26T08:39:55Z</dcterms:modified>
</cp:coreProperties>
</file>